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209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<sst xmlns="http://schemas.openxmlformats.org/spreadsheetml/2006/main" count="142" uniqueCount="41">
  <si>
    <t>×</t>
  </si>
  <si>
    <t>パンフレット</t>
  </si>
  <si>
    <t>品名</t>
  </si>
  <si>
    <t>単価</t>
  </si>
  <si>
    <t>個数</t>
  </si>
  <si>
    <t>小計</t>
  </si>
  <si>
    <t>支払総額</t>
  </si>
  <si>
    <t>NANACA合計枚数</t>
  </si>
  <si>
    <t>ポストカード</t>
  </si>
  <si>
    <t>A set</t>
  </si>
  <si>
    <t>B set</t>
  </si>
  <si>
    <t>リストバンド</t>
  </si>
  <si>
    <t>ポスター</t>
  </si>
  <si>
    <t>type A</t>
  </si>
  <si>
    <t>type B</t>
  </si>
  <si>
    <t>C set</t>
  </si>
  <si>
    <t>NM-TEE (S/M/L/XL)</t>
  </si>
  <si>
    <t>A BLACK</t>
  </si>
  <si>
    <r>
      <t xml:space="preserve">LIMITED </t>
    </r>
    <r>
      <rPr>
        <b/>
        <sz val="10"/>
        <rFont val="ＭＳ Ｐゴシック"/>
        <family val="3"/>
      </rPr>
      <t>2限</t>
    </r>
  </si>
  <si>
    <r>
      <t xml:space="preserve">ピンズ </t>
    </r>
    <r>
      <rPr>
        <b/>
        <sz val="10"/>
        <rFont val="ＭＳ Ｐゴシック"/>
        <family val="3"/>
      </rPr>
      <t>7限</t>
    </r>
  </si>
  <si>
    <t>NANAシュシュ</t>
  </si>
  <si>
    <t>マフラータオル</t>
  </si>
  <si>
    <t>nm7レインポンチョ</t>
  </si>
  <si>
    <t>ビーチタオル</t>
  </si>
  <si>
    <t>type C</t>
  </si>
  <si>
    <t>A(EMERALD)</t>
  </si>
  <si>
    <t>B(ORANGE)</t>
  </si>
  <si>
    <t>ハンドタオル</t>
  </si>
  <si>
    <t>ペンライト ADVENTURE Edition</t>
  </si>
  <si>
    <t>B WHITE</t>
  </si>
  <si>
    <t>C WHITE</t>
  </si>
  <si>
    <t>NM-TEE (S/M/L/XL) D BLACK×CAMO</t>
  </si>
  <si>
    <r>
      <t xml:space="preserve">ADVENTURE☆POLO
(Men's S/M/L　Ladies' S/M) </t>
    </r>
    <r>
      <rPr>
        <b/>
        <sz val="10"/>
        <rFont val="ＭＳ Ｐゴシック"/>
        <family val="3"/>
      </rPr>
      <t>2限</t>
    </r>
  </si>
  <si>
    <t>ADVENTURE☆CAP</t>
  </si>
  <si>
    <t>イヤホンジャックセット(ADVENTURE Ver.)</t>
  </si>
  <si>
    <t>iPhoneケース(iPhone 6専用)</t>
  </si>
  <si>
    <t>ナネットさんのiPhoneカバーII</t>
  </si>
  <si>
    <t>ADVENTURE☆キーリングストラップ</t>
  </si>
  <si>
    <t>ナネットパペット</t>
  </si>
  <si>
    <t>ADVENTURE☆ショルダーバッグ</t>
  </si>
  <si>
    <t>ADVENTURE☆バッグパック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</si>
</sst>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411]#,##0;[Red]\-[$￥-411]#,##0"/>
    <numFmt numFmtId="177" formatCode="0&quot;枚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3"/>
      <name val="ＭＳ Ｐゴシック"/>
      <family val="3"/>
    </font>
    <font>
      <sz val="8"/>
      <name val="Arial"/>
      <family val="2"/>
    </font>
    <font>
      <sz val="6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6"/>
      <name val="Cambria"/>
      <family val="3"/>
    </font>
    <font>
      <sz val="10"/>
      <name val="Calibri"/>
      <family val="3"/>
    </font>
    <font>
      <b/>
      <sz val="10"/>
      <color theme="1"/>
      <name val="Calibri"/>
      <family val="3"/>
    </font>
    <font>
      <b/>
      <i/>
      <sz val="18"/>
      <name val="Cambria"/>
      <family val="3"/>
    </font>
    <font>
      <b/>
      <i/>
      <sz val="12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6" fontId="0" fillId="0" borderId="0" xfId="58" applyFont="1" applyAlignment="1">
      <alignment vertical="center"/>
    </xf>
    <xf numFmtId="0" fontId="2" fillId="0" borderId="0" xfId="0" applyFont="1" applyAlignment="1">
      <alignment vertical="center"/>
    </xf>
    <xf numFmtId="6" fontId="0" fillId="0" borderId="0" xfId="58" applyFont="1" applyBorder="1" applyAlignment="1">
      <alignment vertical="center"/>
    </xf>
    <xf numFmtId="0" fontId="0" fillId="0" borderId="0" xfId="0" applyBorder="1" applyAlignment="1">
      <alignment vertical="center"/>
    </xf>
    <xf numFmtId="6" fontId="0" fillId="0" borderId="10" xfId="5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6" fontId="0" fillId="0" borderId="0" xfId="5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6" fontId="0" fillId="0" borderId="0" xfId="58" applyFont="1" applyFill="1" applyBorder="1" applyAlignment="1">
      <alignment horizontal="center" vertical="center"/>
    </xf>
    <xf numFmtId="56" fontId="7" fillId="0" borderId="0" xfId="0" applyNumberFormat="1" applyFont="1" applyFill="1" applyBorder="1" applyAlignment="1">
      <alignment vertical="center" wrapText="1"/>
    </xf>
    <xf numFmtId="5" fontId="50" fillId="0" borderId="0" xfId="0" applyNumberFormat="1" applyFont="1" applyFill="1" applyBorder="1" applyAlignment="1">
      <alignment vertical="center"/>
    </xf>
    <xf numFmtId="6" fontId="0" fillId="0" borderId="11" xfId="58" applyFont="1" applyBorder="1" applyAlignment="1">
      <alignment vertical="center"/>
    </xf>
    <xf numFmtId="0" fontId="0" fillId="0" borderId="0" xfId="0" applyFill="1" applyAlignment="1">
      <alignment vertical="center"/>
    </xf>
    <xf numFmtId="6" fontId="0" fillId="0" borderId="0" xfId="58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6" fontId="0" fillId="0" borderId="10" xfId="58" applyFont="1" applyFill="1" applyBorder="1" applyAlignment="1">
      <alignment horizontal="center" vertical="center"/>
    </xf>
    <xf numFmtId="6" fontId="0" fillId="0" borderId="11" xfId="58" applyFont="1" applyFill="1" applyBorder="1" applyAlignment="1">
      <alignment vertical="center"/>
    </xf>
    <xf numFmtId="6" fontId="0" fillId="0" borderId="12" xfId="58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6" fontId="0" fillId="0" borderId="14" xfId="58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6" fontId="5" fillId="0" borderId="12" xfId="58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6" fontId="0" fillId="0" borderId="18" xfId="58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6" fontId="0" fillId="0" borderId="19" xfId="58" applyFont="1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6" fontId="0" fillId="0" borderId="22" xfId="58" applyFont="1" applyBorder="1" applyAlignment="1">
      <alignment horizontal="center" vertical="center"/>
    </xf>
    <xf numFmtId="6" fontId="0" fillId="0" borderId="23" xfId="58" applyFont="1" applyBorder="1" applyAlignment="1">
      <alignment horizontal="center" vertical="center"/>
    </xf>
    <xf numFmtId="6" fontId="0" fillId="0" borderId="24" xfId="58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6" fontId="0" fillId="0" borderId="10" xfId="58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5" fontId="53" fillId="33" borderId="3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56" fontId="0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7" fontId="54" fillId="34" borderId="35" xfId="0" applyNumberFormat="1" applyFont="1" applyFill="1" applyBorder="1" applyAlignment="1">
      <alignment horizontal="center" vertical="center"/>
    </xf>
    <xf numFmtId="177" fontId="54" fillId="34" borderId="30" xfId="0" applyNumberFormat="1" applyFont="1" applyFill="1" applyBorder="1" applyAlignment="1">
      <alignment horizontal="center" vertical="center"/>
    </xf>
    <xf numFmtId="177" fontId="54" fillId="34" borderId="36" xfId="0" applyNumberFormat="1" applyFont="1" applyFill="1" applyBorder="1" applyAlignment="1">
      <alignment horizontal="center" vertical="center"/>
    </xf>
    <xf numFmtId="5" fontId="54" fillId="33" borderId="37" xfId="0" applyNumberFormat="1" applyFont="1" applyFill="1" applyBorder="1" applyAlignment="1">
      <alignment horizontal="center" vertical="center"/>
    </xf>
    <xf numFmtId="5" fontId="54" fillId="33" borderId="38" xfId="0" applyNumberFormat="1" applyFont="1" applyFill="1" applyBorder="1" applyAlignment="1">
      <alignment horizontal="center" vertical="center"/>
    </xf>
    <xf numFmtId="5" fontId="54" fillId="33" borderId="3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56" fontId="6" fillId="0" borderId="30" xfId="0" applyNumberFormat="1" applyFont="1" applyFill="1" applyBorder="1" applyAlignment="1">
      <alignment horizontal="center" vertical="center" wrapText="1"/>
    </xf>
    <xf numFmtId="177" fontId="53" fillId="34" borderId="0" xfId="0" applyNumberFormat="1" applyFont="1" applyFill="1" applyBorder="1" applyAlignment="1">
      <alignment horizontal="center" vertical="center"/>
    </xf>
    <xf numFmtId="177" fontId="53" fillId="34" borderId="30" xfId="0" applyNumberFormat="1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6" borderId="2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izukinana.jp/special/2015_liveadventure/goodspage/index.html" TargetMode="External" /><Relationship Id="rId3" Type="http://schemas.openxmlformats.org/officeDocument/2006/relationships/hyperlink" Target="http://www.mizukinana.jp/special/2015_liveadventure/goodspage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14</xdr:col>
      <xdr:colOff>0</xdr:colOff>
      <xdr:row>5</xdr:row>
      <xdr:rowOff>209550</xdr:rowOff>
    </xdr:to>
    <xdr:pic>
      <xdr:nvPicPr>
        <xdr:cNvPr id="1" name="図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45807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tabSelected="1" view="pageBreakPreview" zoomScaleNormal="140" zoomScaleSheetLayoutView="100" zoomScalePageLayoutView="0" workbookViewId="0" topLeftCell="A1">
      <selection activeCell="A1" sqref="A1"/>
    </sheetView>
  </sheetViews>
  <sheetFormatPr defaultColWidth="12.8515625" defaultRowHeight="12"/>
  <cols>
    <col min="1" max="1" width="0.85546875" style="1" customWidth="1"/>
    <col min="2" max="2" width="20.00390625" style="1" customWidth="1"/>
    <col min="3" max="3" width="13.8515625" style="1" bestFit="1" customWidth="1"/>
    <col min="4" max="4" width="7.28125" style="2" bestFit="1" customWidth="1"/>
    <col min="5" max="5" width="2.28125" style="1" customWidth="1"/>
    <col min="6" max="6" width="2.8515625" style="1" customWidth="1"/>
    <col min="7" max="7" width="9.28125" style="1" bestFit="1" customWidth="1"/>
    <col min="8" max="8" width="0.9921875" style="1" customWidth="1"/>
    <col min="9" max="9" width="20.00390625" style="1" customWidth="1"/>
    <col min="10" max="10" width="13.8515625" style="1" bestFit="1" customWidth="1"/>
    <col min="11" max="11" width="7.28125" style="2" customWidth="1"/>
    <col min="12" max="12" width="2.28125" style="1" customWidth="1"/>
    <col min="13" max="13" width="2.8515625" style="1" customWidth="1"/>
    <col min="14" max="14" width="9.28125" style="1" bestFit="1" customWidth="1"/>
    <col min="15" max="15" width="0.85546875" style="1" customWidth="1"/>
    <col min="16" max="16384" width="12.8515625" style="1" customWidth="1"/>
  </cols>
  <sheetData>
    <row r="1" spans="1:15" s="10" customFormat="1" ht="147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1" s="10" customFormat="1" ht="18.75" customHeight="1">
      <c r="B2" s="19"/>
      <c r="C2" s="19"/>
      <c r="D2" s="9"/>
      <c r="I2" s="19"/>
      <c r="J2" s="19"/>
      <c r="K2" s="9"/>
    </row>
    <row r="3" spans="2:11" s="10" customFormat="1" ht="18.75" customHeight="1">
      <c r="B3" s="19"/>
      <c r="C3" s="19"/>
      <c r="D3" s="9"/>
      <c r="I3" s="19"/>
      <c r="J3" s="19"/>
      <c r="K3" s="9"/>
    </row>
    <row r="4" spans="2:11" s="10" customFormat="1" ht="18.75" customHeight="1">
      <c r="B4" s="19"/>
      <c r="C4" s="19"/>
      <c r="D4" s="9"/>
      <c r="I4" s="19"/>
      <c r="J4" s="19"/>
      <c r="K4" s="9"/>
    </row>
    <row r="5" spans="2:11" s="10" customFormat="1" ht="18.75" customHeight="1">
      <c r="B5" s="19"/>
      <c r="C5" s="19"/>
      <c r="D5" s="9"/>
      <c r="I5" s="19"/>
      <c r="J5" s="19"/>
      <c r="K5" s="9"/>
    </row>
    <row r="6" spans="2:14" s="10" customFormat="1" ht="18.75" customHeight="1" thickBot="1">
      <c r="B6" s="20"/>
      <c r="D6" s="12"/>
      <c r="G6" s="11"/>
      <c r="I6" s="21"/>
      <c r="J6" s="21"/>
      <c r="K6" s="12"/>
      <c r="N6" s="11"/>
    </row>
    <row r="7" spans="1:15" ht="18.75" customHeight="1" thickBot="1">
      <c r="A7" s="5"/>
      <c r="B7" s="57" t="s">
        <v>2</v>
      </c>
      <c r="C7" s="45"/>
      <c r="D7" s="35" t="s">
        <v>3</v>
      </c>
      <c r="E7" s="45" t="s">
        <v>4</v>
      </c>
      <c r="F7" s="45"/>
      <c r="G7" s="36" t="s">
        <v>5</v>
      </c>
      <c r="I7" s="57" t="s">
        <v>2</v>
      </c>
      <c r="J7" s="45"/>
      <c r="K7" s="35" t="s">
        <v>3</v>
      </c>
      <c r="L7" s="45" t="s">
        <v>4</v>
      </c>
      <c r="M7" s="45"/>
      <c r="N7" s="36" t="s">
        <v>5</v>
      </c>
      <c r="O7" s="5"/>
    </row>
    <row r="8" spans="2:14" ht="18.75" customHeight="1">
      <c r="B8" s="46" t="s">
        <v>1</v>
      </c>
      <c r="C8" s="47"/>
      <c r="D8" s="27">
        <v>3000</v>
      </c>
      <c r="E8" s="28" t="s">
        <v>0</v>
      </c>
      <c r="F8" s="37"/>
      <c r="G8" s="29">
        <f>D8*F8</f>
        <v>0</v>
      </c>
      <c r="I8" s="46" t="s">
        <v>1</v>
      </c>
      <c r="J8" s="47"/>
      <c r="K8" s="27">
        <v>3000</v>
      </c>
      <c r="L8" s="28" t="s">
        <v>0</v>
      </c>
      <c r="M8" s="37"/>
      <c r="N8" s="29">
        <f>K8*M8</f>
        <v>0</v>
      </c>
    </row>
    <row r="9" spans="2:14" ht="18.75" customHeight="1">
      <c r="B9" s="53" t="s">
        <v>8</v>
      </c>
      <c r="C9" s="24" t="s">
        <v>9</v>
      </c>
      <c r="D9" s="48">
        <v>500</v>
      </c>
      <c r="E9" s="34" t="s">
        <v>0</v>
      </c>
      <c r="F9" s="31"/>
      <c r="G9" s="15">
        <f>D9*F9</f>
        <v>0</v>
      </c>
      <c r="I9" s="53" t="s">
        <v>8</v>
      </c>
      <c r="J9" s="24" t="s">
        <v>9</v>
      </c>
      <c r="K9" s="48">
        <v>500</v>
      </c>
      <c r="L9" s="34" t="s">
        <v>0</v>
      </c>
      <c r="M9" s="31"/>
      <c r="N9" s="15">
        <f>K9*M9</f>
        <v>0</v>
      </c>
    </row>
    <row r="10" spans="2:14" ht="18.75" customHeight="1">
      <c r="B10" s="54"/>
      <c r="C10" s="24" t="s">
        <v>10</v>
      </c>
      <c r="D10" s="49"/>
      <c r="E10" s="30" t="s">
        <v>0</v>
      </c>
      <c r="F10" s="31"/>
      <c r="G10" s="15">
        <f>D9*F10</f>
        <v>0</v>
      </c>
      <c r="I10" s="54"/>
      <c r="J10" s="24" t="s">
        <v>10</v>
      </c>
      <c r="K10" s="49"/>
      <c r="L10" s="30" t="s">
        <v>0</v>
      </c>
      <c r="M10" s="31"/>
      <c r="N10" s="15">
        <f>K9*M10</f>
        <v>0</v>
      </c>
    </row>
    <row r="11" spans="2:14" ht="18.75" customHeight="1">
      <c r="B11" s="55"/>
      <c r="C11" s="24" t="s">
        <v>15</v>
      </c>
      <c r="D11" s="50"/>
      <c r="E11" s="30" t="s">
        <v>0</v>
      </c>
      <c r="F11" s="31"/>
      <c r="G11" s="15">
        <f>D9*F11</f>
        <v>0</v>
      </c>
      <c r="I11" s="55"/>
      <c r="J11" s="24" t="s">
        <v>15</v>
      </c>
      <c r="K11" s="50"/>
      <c r="L11" s="30" t="s">
        <v>0</v>
      </c>
      <c r="M11" s="31"/>
      <c r="N11" s="15">
        <f>K9*M11</f>
        <v>0</v>
      </c>
    </row>
    <row r="12" spans="2:14" ht="18.75" customHeight="1">
      <c r="B12" s="53" t="s">
        <v>12</v>
      </c>
      <c r="C12" s="24" t="s">
        <v>13</v>
      </c>
      <c r="D12" s="48">
        <v>1000</v>
      </c>
      <c r="E12" s="34" t="s">
        <v>0</v>
      </c>
      <c r="F12" s="31"/>
      <c r="G12" s="15">
        <f>D12*F12</f>
        <v>0</v>
      </c>
      <c r="I12" s="53" t="s">
        <v>12</v>
      </c>
      <c r="J12" s="24" t="s">
        <v>13</v>
      </c>
      <c r="K12" s="48">
        <v>1000</v>
      </c>
      <c r="L12" s="34" t="s">
        <v>0</v>
      </c>
      <c r="M12" s="31"/>
      <c r="N12" s="15">
        <f>K12*M12</f>
        <v>0</v>
      </c>
    </row>
    <row r="13" spans="2:14" ht="18.75" customHeight="1">
      <c r="B13" s="54"/>
      <c r="C13" s="24" t="s">
        <v>14</v>
      </c>
      <c r="D13" s="49"/>
      <c r="E13" s="30" t="s">
        <v>0</v>
      </c>
      <c r="F13" s="31"/>
      <c r="G13" s="15">
        <f>D12*F13</f>
        <v>0</v>
      </c>
      <c r="I13" s="54"/>
      <c r="J13" s="24" t="s">
        <v>14</v>
      </c>
      <c r="K13" s="49"/>
      <c r="L13" s="30" t="s">
        <v>0</v>
      </c>
      <c r="M13" s="31"/>
      <c r="N13" s="15">
        <f>K12*M13</f>
        <v>0</v>
      </c>
    </row>
    <row r="14" spans="2:14" ht="18.75" customHeight="1">
      <c r="B14" s="55"/>
      <c r="C14" s="24" t="s">
        <v>24</v>
      </c>
      <c r="D14" s="50"/>
      <c r="E14" s="30" t="s">
        <v>0</v>
      </c>
      <c r="F14" s="31"/>
      <c r="G14" s="15">
        <f>D12*F14</f>
        <v>0</v>
      </c>
      <c r="I14" s="55"/>
      <c r="J14" s="24" t="s">
        <v>24</v>
      </c>
      <c r="K14" s="50"/>
      <c r="L14" s="30" t="s">
        <v>0</v>
      </c>
      <c r="M14" s="31"/>
      <c r="N14" s="15">
        <f>K12*M14</f>
        <v>0</v>
      </c>
    </row>
    <row r="15" spans="2:14" ht="18.75" customHeight="1">
      <c r="B15" s="43" t="s">
        <v>11</v>
      </c>
      <c r="C15" s="24" t="s">
        <v>25</v>
      </c>
      <c r="D15" s="56">
        <v>1000</v>
      </c>
      <c r="E15" s="30" t="s">
        <v>0</v>
      </c>
      <c r="F15" s="31"/>
      <c r="G15" s="15">
        <f>D15*F15</f>
        <v>0</v>
      </c>
      <c r="I15" s="43" t="s">
        <v>11</v>
      </c>
      <c r="J15" s="24" t="s">
        <v>25</v>
      </c>
      <c r="K15" s="56">
        <v>1000</v>
      </c>
      <c r="L15" s="30" t="s">
        <v>0</v>
      </c>
      <c r="M15" s="31"/>
      <c r="N15" s="15">
        <f>K15*M15</f>
        <v>0</v>
      </c>
    </row>
    <row r="16" spans="2:14" ht="18.75" customHeight="1">
      <c r="B16" s="43"/>
      <c r="C16" s="24" t="s">
        <v>26</v>
      </c>
      <c r="D16" s="56"/>
      <c r="E16" s="30" t="s">
        <v>0</v>
      </c>
      <c r="F16" s="31"/>
      <c r="G16" s="15">
        <f>D15*F16</f>
        <v>0</v>
      </c>
      <c r="I16" s="43"/>
      <c r="J16" s="24" t="s">
        <v>26</v>
      </c>
      <c r="K16" s="56"/>
      <c r="L16" s="30" t="s">
        <v>0</v>
      </c>
      <c r="M16" s="31"/>
      <c r="N16" s="15">
        <f>K15*M16</f>
        <v>0</v>
      </c>
    </row>
    <row r="17" spans="2:14" ht="18.75" customHeight="1">
      <c r="B17" s="80" t="s">
        <v>20</v>
      </c>
      <c r="C17" s="72"/>
      <c r="D17" s="6">
        <v>1200</v>
      </c>
      <c r="E17" s="30" t="s">
        <v>0</v>
      </c>
      <c r="F17" s="31"/>
      <c r="G17" s="15">
        <f aca="true" t="shared" si="0" ref="G17:G22">D17*F17</f>
        <v>0</v>
      </c>
      <c r="I17" s="80" t="s">
        <v>20</v>
      </c>
      <c r="J17" s="72"/>
      <c r="K17" s="6">
        <v>1200</v>
      </c>
      <c r="L17" s="30" t="s">
        <v>0</v>
      </c>
      <c r="M17" s="31"/>
      <c r="N17" s="15">
        <f aca="true" t="shared" si="1" ref="N17:N22">K17*M17</f>
        <v>0</v>
      </c>
    </row>
    <row r="18" spans="2:14" ht="18.75" customHeight="1">
      <c r="B18" s="80" t="s">
        <v>21</v>
      </c>
      <c r="C18" s="72"/>
      <c r="D18" s="6">
        <v>2700</v>
      </c>
      <c r="E18" s="30" t="s">
        <v>0</v>
      </c>
      <c r="F18" s="31"/>
      <c r="G18" s="15">
        <f t="shared" si="0"/>
        <v>0</v>
      </c>
      <c r="I18" s="80" t="s">
        <v>21</v>
      </c>
      <c r="J18" s="72"/>
      <c r="K18" s="6">
        <v>2700</v>
      </c>
      <c r="L18" s="30" t="s">
        <v>0</v>
      </c>
      <c r="M18" s="31"/>
      <c r="N18" s="15">
        <f t="shared" si="1"/>
        <v>0</v>
      </c>
    </row>
    <row r="19" spans="2:14" ht="18.75" customHeight="1">
      <c r="B19" s="51" t="s">
        <v>23</v>
      </c>
      <c r="C19" s="52"/>
      <c r="D19" s="6">
        <v>4500</v>
      </c>
      <c r="E19" s="30" t="s">
        <v>0</v>
      </c>
      <c r="F19" s="31"/>
      <c r="G19" s="15">
        <f t="shared" si="0"/>
        <v>0</v>
      </c>
      <c r="I19" s="51" t="s">
        <v>23</v>
      </c>
      <c r="J19" s="52"/>
      <c r="K19" s="6">
        <v>4500</v>
      </c>
      <c r="L19" s="30" t="s">
        <v>0</v>
      </c>
      <c r="M19" s="31"/>
      <c r="N19" s="15">
        <f t="shared" si="1"/>
        <v>0</v>
      </c>
    </row>
    <row r="20" spans="2:14" ht="18.75" customHeight="1">
      <c r="B20" s="43" t="s">
        <v>27</v>
      </c>
      <c r="C20" s="44"/>
      <c r="D20" s="6">
        <v>1300</v>
      </c>
      <c r="E20" s="30" t="s">
        <v>0</v>
      </c>
      <c r="F20" s="31"/>
      <c r="G20" s="15">
        <f t="shared" si="0"/>
        <v>0</v>
      </c>
      <c r="I20" s="43" t="s">
        <v>27</v>
      </c>
      <c r="J20" s="44"/>
      <c r="K20" s="6">
        <v>1300</v>
      </c>
      <c r="L20" s="30" t="s">
        <v>0</v>
      </c>
      <c r="M20" s="31"/>
      <c r="N20" s="15">
        <f t="shared" si="1"/>
        <v>0</v>
      </c>
    </row>
    <row r="21" spans="2:14" ht="18.75" customHeight="1">
      <c r="B21" s="43" t="s">
        <v>28</v>
      </c>
      <c r="C21" s="44"/>
      <c r="D21" s="6">
        <v>1600</v>
      </c>
      <c r="E21" s="30" t="s">
        <v>0</v>
      </c>
      <c r="F21" s="31"/>
      <c r="G21" s="15">
        <f t="shared" si="0"/>
        <v>0</v>
      </c>
      <c r="I21" s="43" t="s">
        <v>28</v>
      </c>
      <c r="J21" s="44"/>
      <c r="K21" s="6">
        <v>1600</v>
      </c>
      <c r="L21" s="30" t="s">
        <v>0</v>
      </c>
      <c r="M21" s="31"/>
      <c r="N21" s="15">
        <f t="shared" si="1"/>
        <v>0</v>
      </c>
    </row>
    <row r="22" spans="2:14" ht="18.75" customHeight="1">
      <c r="B22" s="81" t="s">
        <v>16</v>
      </c>
      <c r="C22" s="7" t="s">
        <v>17</v>
      </c>
      <c r="D22" s="48">
        <v>3000</v>
      </c>
      <c r="E22" s="30" t="s">
        <v>0</v>
      </c>
      <c r="F22" s="31"/>
      <c r="G22" s="15">
        <f t="shared" si="0"/>
        <v>0</v>
      </c>
      <c r="I22" s="81" t="s">
        <v>16</v>
      </c>
      <c r="J22" s="7" t="s">
        <v>17</v>
      </c>
      <c r="K22" s="48">
        <v>3000</v>
      </c>
      <c r="L22" s="30" t="s">
        <v>0</v>
      </c>
      <c r="M22" s="31"/>
      <c r="N22" s="15">
        <f t="shared" si="1"/>
        <v>0</v>
      </c>
    </row>
    <row r="23" spans="2:14" ht="18.75" customHeight="1">
      <c r="B23" s="82"/>
      <c r="C23" s="7" t="s">
        <v>29</v>
      </c>
      <c r="D23" s="49"/>
      <c r="E23" s="30" t="s">
        <v>0</v>
      </c>
      <c r="F23" s="31"/>
      <c r="G23" s="15">
        <f>D22*F23</f>
        <v>0</v>
      </c>
      <c r="I23" s="82"/>
      <c r="J23" s="7" t="s">
        <v>29</v>
      </c>
      <c r="K23" s="49"/>
      <c r="L23" s="30" t="s">
        <v>0</v>
      </c>
      <c r="M23" s="31"/>
      <c r="N23" s="15">
        <f>K22*M23</f>
        <v>0</v>
      </c>
    </row>
    <row r="24" spans="2:14" ht="18.75" customHeight="1">
      <c r="B24" s="82"/>
      <c r="C24" s="7" t="s">
        <v>30</v>
      </c>
      <c r="D24" s="49"/>
      <c r="E24" s="30" t="s">
        <v>0</v>
      </c>
      <c r="F24" s="31"/>
      <c r="G24" s="15">
        <f>D22*F24</f>
        <v>0</v>
      </c>
      <c r="I24" s="82"/>
      <c r="J24" s="7" t="s">
        <v>30</v>
      </c>
      <c r="K24" s="49"/>
      <c r="L24" s="30" t="s">
        <v>0</v>
      </c>
      <c r="M24" s="31"/>
      <c r="N24" s="15">
        <f>K22*M24</f>
        <v>0</v>
      </c>
    </row>
    <row r="25" spans="2:14" ht="18.75" customHeight="1">
      <c r="B25" s="83"/>
      <c r="C25" s="42" t="s">
        <v>18</v>
      </c>
      <c r="D25" s="50"/>
      <c r="E25" s="30" t="s">
        <v>0</v>
      </c>
      <c r="F25" s="31"/>
      <c r="G25" s="15">
        <f>D22*F25</f>
        <v>0</v>
      </c>
      <c r="I25" s="83"/>
      <c r="J25" s="42" t="s">
        <v>18</v>
      </c>
      <c r="K25" s="50"/>
      <c r="L25" s="30" t="s">
        <v>0</v>
      </c>
      <c r="M25" s="31"/>
      <c r="N25" s="15">
        <f>K22*M25</f>
        <v>0</v>
      </c>
    </row>
    <row r="26" spans="2:14" ht="18.75" customHeight="1">
      <c r="B26" s="43" t="s">
        <v>31</v>
      </c>
      <c r="C26" s="44"/>
      <c r="D26" s="6">
        <v>3500</v>
      </c>
      <c r="E26" s="30" t="s">
        <v>0</v>
      </c>
      <c r="F26" s="31"/>
      <c r="G26" s="15">
        <f>D26*F26</f>
        <v>0</v>
      </c>
      <c r="I26" s="43" t="s">
        <v>31</v>
      </c>
      <c r="J26" s="44"/>
      <c r="K26" s="6">
        <v>3500</v>
      </c>
      <c r="L26" s="30" t="s">
        <v>0</v>
      </c>
      <c r="M26" s="31"/>
      <c r="N26" s="15">
        <f aca="true" t="shared" si="2" ref="N26:N31">K26*M26</f>
        <v>0</v>
      </c>
    </row>
    <row r="27" spans="2:14" ht="37.5" customHeight="1">
      <c r="B27" s="84" t="s">
        <v>32</v>
      </c>
      <c r="C27" s="79"/>
      <c r="D27" s="6">
        <v>4800</v>
      </c>
      <c r="E27" s="30" t="s">
        <v>0</v>
      </c>
      <c r="F27" s="31"/>
      <c r="G27" s="15">
        <f>D27*F27</f>
        <v>0</v>
      </c>
      <c r="I27" s="84" t="s">
        <v>32</v>
      </c>
      <c r="J27" s="79"/>
      <c r="K27" s="6">
        <v>4800</v>
      </c>
      <c r="L27" s="30" t="s">
        <v>0</v>
      </c>
      <c r="M27" s="31"/>
      <c r="N27" s="15">
        <f t="shared" si="2"/>
        <v>0</v>
      </c>
    </row>
    <row r="28" spans="2:14" ht="18.75" customHeight="1">
      <c r="B28" s="43" t="s">
        <v>33</v>
      </c>
      <c r="C28" s="72"/>
      <c r="D28" s="6">
        <v>3000</v>
      </c>
      <c r="E28" s="30" t="s">
        <v>0</v>
      </c>
      <c r="F28" s="31"/>
      <c r="G28" s="15">
        <f aca="true" t="shared" si="3" ref="G28:G35">D28*F28</f>
        <v>0</v>
      </c>
      <c r="I28" s="43" t="s">
        <v>33</v>
      </c>
      <c r="J28" s="72"/>
      <c r="K28" s="6">
        <v>3000</v>
      </c>
      <c r="L28" s="30" t="s">
        <v>0</v>
      </c>
      <c r="M28" s="31"/>
      <c r="N28" s="15">
        <f t="shared" si="2"/>
        <v>0</v>
      </c>
    </row>
    <row r="29" spans="2:14" ht="18.75" customHeight="1">
      <c r="B29" s="43" t="s">
        <v>34</v>
      </c>
      <c r="C29" s="44"/>
      <c r="D29" s="6">
        <v>1500</v>
      </c>
      <c r="E29" s="30" t="s">
        <v>0</v>
      </c>
      <c r="F29" s="31"/>
      <c r="G29" s="15">
        <f t="shared" si="3"/>
        <v>0</v>
      </c>
      <c r="I29" s="43" t="s">
        <v>34</v>
      </c>
      <c r="J29" s="44"/>
      <c r="K29" s="6">
        <v>1500</v>
      </c>
      <c r="L29" s="30" t="s">
        <v>0</v>
      </c>
      <c r="M29" s="31"/>
      <c r="N29" s="15">
        <f t="shared" si="2"/>
        <v>0</v>
      </c>
    </row>
    <row r="30" spans="2:14" ht="18.75" customHeight="1">
      <c r="B30" s="43" t="s">
        <v>35</v>
      </c>
      <c r="C30" s="44"/>
      <c r="D30" s="6">
        <v>3500</v>
      </c>
      <c r="E30" s="30" t="s">
        <v>0</v>
      </c>
      <c r="F30" s="31"/>
      <c r="G30" s="15">
        <f>D30*F30</f>
        <v>0</v>
      </c>
      <c r="I30" s="43" t="s">
        <v>35</v>
      </c>
      <c r="J30" s="44"/>
      <c r="K30" s="6">
        <v>3500</v>
      </c>
      <c r="L30" s="30" t="s">
        <v>0</v>
      </c>
      <c r="M30" s="31"/>
      <c r="N30" s="15">
        <f t="shared" si="2"/>
        <v>0</v>
      </c>
    </row>
    <row r="31" spans="2:14" ht="18.75" customHeight="1">
      <c r="B31" s="43" t="s">
        <v>36</v>
      </c>
      <c r="C31" s="44"/>
      <c r="D31" s="6">
        <v>3500</v>
      </c>
      <c r="E31" s="30" t="s">
        <v>0</v>
      </c>
      <c r="F31" s="31"/>
      <c r="G31" s="15">
        <f>D31*F31</f>
        <v>0</v>
      </c>
      <c r="I31" s="43" t="s">
        <v>36</v>
      </c>
      <c r="J31" s="44"/>
      <c r="K31" s="6">
        <v>3500</v>
      </c>
      <c r="L31" s="30" t="s">
        <v>0</v>
      </c>
      <c r="M31" s="31"/>
      <c r="N31" s="15">
        <f t="shared" si="2"/>
        <v>0</v>
      </c>
    </row>
    <row r="32" spans="2:14" ht="18.75" customHeight="1">
      <c r="B32" s="43" t="s">
        <v>37</v>
      </c>
      <c r="C32" s="44"/>
      <c r="D32" s="6">
        <v>1800</v>
      </c>
      <c r="E32" s="30" t="s">
        <v>0</v>
      </c>
      <c r="F32" s="31"/>
      <c r="G32" s="15">
        <f t="shared" si="3"/>
        <v>0</v>
      </c>
      <c r="I32" s="43" t="s">
        <v>37</v>
      </c>
      <c r="J32" s="44"/>
      <c r="K32" s="6">
        <v>1800</v>
      </c>
      <c r="L32" s="30" t="s">
        <v>0</v>
      </c>
      <c r="M32" s="31"/>
      <c r="N32" s="15">
        <f aca="true" t="shared" si="4" ref="N32:N37">K32*M32</f>
        <v>0</v>
      </c>
    </row>
    <row r="33" spans="2:14" ht="18.75" customHeight="1">
      <c r="B33" s="60" t="s">
        <v>38</v>
      </c>
      <c r="C33" s="61"/>
      <c r="D33" s="6">
        <v>4200</v>
      </c>
      <c r="E33" s="30" t="s">
        <v>0</v>
      </c>
      <c r="F33" s="31"/>
      <c r="G33" s="15">
        <f t="shared" si="3"/>
        <v>0</v>
      </c>
      <c r="I33" s="60" t="s">
        <v>38</v>
      </c>
      <c r="J33" s="61"/>
      <c r="K33" s="6">
        <v>4200</v>
      </c>
      <c r="L33" s="30" t="s">
        <v>0</v>
      </c>
      <c r="M33" s="31"/>
      <c r="N33" s="15">
        <f t="shared" si="4"/>
        <v>0</v>
      </c>
    </row>
    <row r="34" spans="2:14" ht="18.75" customHeight="1">
      <c r="B34" s="43" t="s">
        <v>39</v>
      </c>
      <c r="C34" s="44"/>
      <c r="D34" s="6">
        <v>4500</v>
      </c>
      <c r="E34" s="30" t="s">
        <v>0</v>
      </c>
      <c r="F34" s="31"/>
      <c r="G34" s="15">
        <f t="shared" si="3"/>
        <v>0</v>
      </c>
      <c r="I34" s="43" t="s">
        <v>39</v>
      </c>
      <c r="J34" s="44"/>
      <c r="K34" s="6">
        <v>4500</v>
      </c>
      <c r="L34" s="30" t="s">
        <v>0</v>
      </c>
      <c r="M34" s="31"/>
      <c r="N34" s="15">
        <f t="shared" si="4"/>
        <v>0</v>
      </c>
    </row>
    <row r="35" spans="2:14" ht="18.75" customHeight="1">
      <c r="B35" s="43" t="s">
        <v>40</v>
      </c>
      <c r="C35" s="44"/>
      <c r="D35" s="25">
        <v>7700</v>
      </c>
      <c r="E35" s="32" t="s">
        <v>0</v>
      </c>
      <c r="F35" s="33"/>
      <c r="G35" s="26">
        <f t="shared" si="3"/>
        <v>0</v>
      </c>
      <c r="I35" s="43" t="s">
        <v>40</v>
      </c>
      <c r="J35" s="44"/>
      <c r="K35" s="25">
        <v>7700</v>
      </c>
      <c r="L35" s="32" t="s">
        <v>0</v>
      </c>
      <c r="M35" s="33"/>
      <c r="N35" s="26">
        <f t="shared" si="4"/>
        <v>0</v>
      </c>
    </row>
    <row r="36" spans="2:14" ht="18.75" customHeight="1">
      <c r="B36" s="78" t="s">
        <v>19</v>
      </c>
      <c r="C36" s="79"/>
      <c r="D36" s="6">
        <v>700</v>
      </c>
      <c r="E36" s="32" t="s">
        <v>0</v>
      </c>
      <c r="F36" s="33"/>
      <c r="G36" s="26">
        <f>D36*F36</f>
        <v>0</v>
      </c>
      <c r="I36" s="78" t="s">
        <v>19</v>
      </c>
      <c r="J36" s="79"/>
      <c r="K36" s="6">
        <v>700</v>
      </c>
      <c r="L36" s="32" t="s">
        <v>0</v>
      </c>
      <c r="M36" s="33"/>
      <c r="N36" s="26">
        <f t="shared" si="4"/>
        <v>0</v>
      </c>
    </row>
    <row r="37" spans="2:15" ht="18.75" customHeight="1" thickBot="1">
      <c r="B37" s="73" t="s">
        <v>22</v>
      </c>
      <c r="C37" s="74"/>
      <c r="D37" s="38">
        <v>3500</v>
      </c>
      <c r="E37" s="39" t="s">
        <v>0</v>
      </c>
      <c r="F37" s="40"/>
      <c r="G37" s="41">
        <f>D37*F37</f>
        <v>0</v>
      </c>
      <c r="I37" s="73" t="s">
        <v>22</v>
      </c>
      <c r="J37" s="74"/>
      <c r="K37" s="38">
        <v>3500</v>
      </c>
      <c r="L37" s="39" t="s">
        <v>0</v>
      </c>
      <c r="M37" s="40"/>
      <c r="N37" s="41">
        <f t="shared" si="4"/>
        <v>0</v>
      </c>
      <c r="O37" s="8"/>
    </row>
    <row r="38" spans="2:15" ht="18.75" customHeight="1" thickBot="1">
      <c r="B38" s="62" t="s">
        <v>7</v>
      </c>
      <c r="C38" s="63"/>
      <c r="D38" s="66">
        <f>SUM(F8:F37)</f>
        <v>0</v>
      </c>
      <c r="E38" s="67"/>
      <c r="F38" s="67"/>
      <c r="G38" s="68"/>
      <c r="I38" s="62" t="s">
        <v>7</v>
      </c>
      <c r="J38" s="63"/>
      <c r="K38" s="66">
        <f>SUM(M8:M37)</f>
        <v>0</v>
      </c>
      <c r="L38" s="67"/>
      <c r="M38" s="67"/>
      <c r="N38" s="68"/>
      <c r="O38" s="8"/>
    </row>
    <row r="39" spans="1:15" ht="19.5" customHeight="1" thickBot="1">
      <c r="A39" s="3"/>
      <c r="B39" s="64" t="s">
        <v>6</v>
      </c>
      <c r="C39" s="65"/>
      <c r="D39" s="69">
        <f>SUM(G8:G37)</f>
        <v>0</v>
      </c>
      <c r="E39" s="70"/>
      <c r="F39" s="70"/>
      <c r="G39" s="71"/>
      <c r="I39" s="64" t="s">
        <v>6</v>
      </c>
      <c r="J39" s="65"/>
      <c r="K39" s="69">
        <f>SUM(N8:N37)</f>
        <v>0</v>
      </c>
      <c r="L39" s="70"/>
      <c r="M39" s="70"/>
      <c r="N39" s="71"/>
      <c r="O39" s="8"/>
    </row>
    <row r="40" spans="2:15" ht="19.5" customHeight="1">
      <c r="B40" s="13"/>
      <c r="C40" s="10"/>
      <c r="D40" s="14"/>
      <c r="E40" s="14"/>
      <c r="F40" s="14"/>
      <c r="G40" s="14"/>
      <c r="H40" s="5"/>
      <c r="I40" s="13"/>
      <c r="J40" s="10"/>
      <c r="K40" s="14"/>
      <c r="L40" s="14"/>
      <c r="M40" s="14"/>
      <c r="N40" s="14"/>
      <c r="O40" s="8"/>
    </row>
    <row r="41" spans="2:14" ht="19.5" customHeight="1" thickBot="1">
      <c r="B41" s="75" t="s">
        <v>7</v>
      </c>
      <c r="C41" s="75"/>
      <c r="D41" s="76">
        <f>SUM(D38,K38)</f>
        <v>0</v>
      </c>
      <c r="E41" s="76"/>
      <c r="F41" s="76"/>
      <c r="G41" s="76"/>
      <c r="H41" s="22"/>
      <c r="I41" s="58" t="s">
        <v>6</v>
      </c>
      <c r="J41" s="58"/>
      <c r="K41" s="59">
        <f>SUM(D39,K39)</f>
        <v>0</v>
      </c>
      <c r="L41" s="59"/>
      <c r="M41" s="59"/>
      <c r="N41" s="59"/>
    </row>
    <row r="42" spans="2:14" ht="18.75" customHeight="1" thickBot="1">
      <c r="B42" s="75"/>
      <c r="C42" s="75"/>
      <c r="D42" s="77"/>
      <c r="E42" s="77"/>
      <c r="F42" s="77"/>
      <c r="G42" s="77"/>
      <c r="H42" s="23"/>
      <c r="I42" s="58"/>
      <c r="J42" s="58"/>
      <c r="K42" s="59"/>
      <c r="L42" s="59"/>
      <c r="M42" s="59"/>
      <c r="N42" s="59"/>
    </row>
    <row r="43" spans="2:12" ht="19.5" customHeight="1">
      <c r="B43" s="5"/>
      <c r="C43" s="5"/>
      <c r="D43" s="5"/>
      <c r="E43" s="5"/>
      <c r="F43" s="5"/>
      <c r="G43" s="5"/>
      <c r="H43" s="5"/>
      <c r="I43" s="8"/>
      <c r="J43" s="8"/>
      <c r="K43" s="8"/>
      <c r="L43" s="16"/>
    </row>
    <row r="44" spans="2:12" ht="19.5" customHeight="1">
      <c r="B44" s="5"/>
      <c r="C44" s="5"/>
      <c r="D44" s="4"/>
      <c r="E44" s="5"/>
      <c r="F44" s="5"/>
      <c r="G44" s="5"/>
      <c r="H44" s="5"/>
      <c r="I44" s="8"/>
      <c r="J44" s="8"/>
      <c r="K44" s="8"/>
      <c r="L44" s="16"/>
    </row>
    <row r="45" spans="9:12" ht="19.5" customHeight="1">
      <c r="I45" s="16"/>
      <c r="J45" s="16"/>
      <c r="K45" s="16"/>
      <c r="L45" s="16"/>
    </row>
    <row r="46" spans="9:12" ht="19.5" customHeight="1">
      <c r="I46" s="16"/>
      <c r="J46" s="16"/>
      <c r="K46" s="16"/>
      <c r="L46" s="16"/>
    </row>
    <row r="47" spans="9:12" ht="19.5" customHeight="1">
      <c r="I47" s="16"/>
      <c r="J47" s="16"/>
      <c r="K47" s="17"/>
      <c r="L47" s="16"/>
    </row>
    <row r="48" spans="9:12" ht="19.5" customHeight="1">
      <c r="I48" s="16"/>
      <c r="J48" s="16"/>
      <c r="K48" s="17"/>
      <c r="L48" s="16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 selectLockedCells="1" selectUnlockedCells="1"/>
  <mergeCells count="68">
    <mergeCell ref="K12:K14"/>
    <mergeCell ref="B20:C20"/>
    <mergeCell ref="I20:J20"/>
    <mergeCell ref="B30:C30"/>
    <mergeCell ref="B18:C18"/>
    <mergeCell ref="B27:C27"/>
    <mergeCell ref="B21:C21"/>
    <mergeCell ref="B22:B25"/>
    <mergeCell ref="B26:C26"/>
    <mergeCell ref="I30:J30"/>
    <mergeCell ref="I31:J31"/>
    <mergeCell ref="I36:J36"/>
    <mergeCell ref="I37:J37"/>
    <mergeCell ref="I17:J17"/>
    <mergeCell ref="I22:I25"/>
    <mergeCell ref="I28:J28"/>
    <mergeCell ref="I29:J29"/>
    <mergeCell ref="I18:J18"/>
    <mergeCell ref="I27:J27"/>
    <mergeCell ref="D39:G39"/>
    <mergeCell ref="B32:C32"/>
    <mergeCell ref="B33:C33"/>
    <mergeCell ref="D9:D11"/>
    <mergeCell ref="B9:B11"/>
    <mergeCell ref="B15:B16"/>
    <mergeCell ref="B17:C17"/>
    <mergeCell ref="D22:D25"/>
    <mergeCell ref="B31:C31"/>
    <mergeCell ref="B29:C29"/>
    <mergeCell ref="I38:J38"/>
    <mergeCell ref="B28:C28"/>
    <mergeCell ref="B37:C37"/>
    <mergeCell ref="K38:N38"/>
    <mergeCell ref="B41:C42"/>
    <mergeCell ref="D41:G42"/>
    <mergeCell ref="B34:C34"/>
    <mergeCell ref="B35:C35"/>
    <mergeCell ref="B36:C36"/>
    <mergeCell ref="I34:J34"/>
    <mergeCell ref="I41:J42"/>
    <mergeCell ref="K41:N42"/>
    <mergeCell ref="I32:J32"/>
    <mergeCell ref="I33:J33"/>
    <mergeCell ref="B38:C38"/>
    <mergeCell ref="B39:C39"/>
    <mergeCell ref="D38:G38"/>
    <mergeCell ref="I35:J35"/>
    <mergeCell ref="I39:J39"/>
    <mergeCell ref="K39:N39"/>
    <mergeCell ref="E7:F7"/>
    <mergeCell ref="I7:J7"/>
    <mergeCell ref="B7:C7"/>
    <mergeCell ref="B8:C8"/>
    <mergeCell ref="B19:C19"/>
    <mergeCell ref="D15:D16"/>
    <mergeCell ref="B12:B14"/>
    <mergeCell ref="D12:D14"/>
    <mergeCell ref="I12:I14"/>
    <mergeCell ref="I21:J21"/>
    <mergeCell ref="I26:J26"/>
    <mergeCell ref="L7:M7"/>
    <mergeCell ref="I8:J8"/>
    <mergeCell ref="K22:K25"/>
    <mergeCell ref="I19:J19"/>
    <mergeCell ref="I9:I11"/>
    <mergeCell ref="K9:K11"/>
    <mergeCell ref="I15:I16"/>
    <mergeCell ref="K15:K16"/>
  </mergeCells>
  <printOptions horizontalCentered="1" verticalCentered="1"/>
  <pageMargins left="0.07874015748031496" right="0.07874015748031496" top="0.2362204724409449" bottom="0.2362204724409449" header="0.5118110236220472" footer="0.5118110236220472"/>
  <pageSetup firstPageNumber="1" useFirstPageNumber="1" fitToHeight="1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味噌煮込み(@nm7_miso253)</dc:creator>
  <cp:keywords/>
  <dc:description/>
  <cp:lastModifiedBy/>
  <cp:lastPrinted>2013-06-27T10:17:31Z</cp:lastPrinted>
  <dcterms:created xsi:type="dcterms:W3CDTF">2011-01-11T13:00:00Z</dcterms:created>
  <dcterms:modified xsi:type="dcterms:W3CDTF">2015-07-02T08:21:42Z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